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555" yWindow="-165" windowWidth="15660" windowHeight="13905" activeTab="2"/>
  </bookViews>
  <sheets>
    <sheet name="测控" sheetId="1" r:id="rId1"/>
    <sheet name="电子" sheetId="2" r:id="rId2"/>
    <sheet name="信息" sheetId="3" r:id="rId3"/>
  </sheets>
  <calcPr calcId="114210"/>
</workbook>
</file>

<file path=xl/calcChain.xml><?xml version="1.0" encoding="utf-8"?>
<calcChain xmlns="http://schemas.openxmlformats.org/spreadsheetml/2006/main">
  <c r="F4" i="3"/>
  <c r="H4"/>
  <c r="F5"/>
  <c r="H5"/>
  <c r="F9"/>
  <c r="H9"/>
  <c r="F7"/>
  <c r="H7"/>
  <c r="F8"/>
  <c r="H8"/>
  <c r="F6"/>
  <c r="H6"/>
  <c r="F11"/>
  <c r="H11"/>
  <c r="F12"/>
  <c r="H12"/>
  <c r="F10"/>
  <c r="H10"/>
  <c r="F13"/>
  <c r="H13"/>
  <c r="F14"/>
  <c r="H14"/>
  <c r="F3"/>
  <c r="H3"/>
  <c r="F7" i="2"/>
  <c r="H7"/>
  <c r="F3"/>
  <c r="H3"/>
  <c r="F5"/>
  <c r="H5"/>
  <c r="F8"/>
  <c r="H8"/>
  <c r="F12"/>
  <c r="H12"/>
  <c r="F6"/>
  <c r="H6"/>
  <c r="F9"/>
  <c r="H9"/>
  <c r="F11"/>
  <c r="H11"/>
  <c r="F10"/>
  <c r="H10"/>
  <c r="F13"/>
  <c r="H13"/>
  <c r="F14"/>
  <c r="H14"/>
  <c r="F4"/>
  <c r="H4"/>
  <c r="F4" i="1"/>
  <c r="H4"/>
  <c r="F10"/>
  <c r="H10"/>
  <c r="F6"/>
  <c r="H6"/>
  <c r="F5"/>
  <c r="H5"/>
  <c r="F8"/>
  <c r="H8"/>
  <c r="F7"/>
  <c r="H7"/>
  <c r="F12"/>
  <c r="H12"/>
  <c r="F9"/>
  <c r="H9"/>
  <c r="F14"/>
  <c r="H14"/>
  <c r="F17"/>
  <c r="H17"/>
  <c r="F22"/>
  <c r="H22"/>
  <c r="F16"/>
  <c r="H16"/>
  <c r="F11"/>
  <c r="H11"/>
  <c r="F21"/>
  <c r="H21"/>
  <c r="F20"/>
  <c r="H20"/>
  <c r="F15"/>
  <c r="H15"/>
  <c r="F24"/>
  <c r="H24"/>
  <c r="F13"/>
  <c r="H13"/>
  <c r="F23"/>
  <c r="H23"/>
  <c r="F25"/>
  <c r="H25"/>
  <c r="F26"/>
  <c r="H26"/>
  <c r="F18"/>
  <c r="H18"/>
  <c r="F19"/>
  <c r="H19"/>
  <c r="F3"/>
  <c r="H3"/>
</calcChain>
</file>

<file path=xl/sharedStrings.xml><?xml version="1.0" encoding="utf-8"?>
<sst xmlns="http://schemas.openxmlformats.org/spreadsheetml/2006/main" count="107" uniqueCount="82">
  <si>
    <t>姓名</t>
    <phoneticPr fontId="1" type="noConversion"/>
  </si>
  <si>
    <t>学号</t>
    <phoneticPr fontId="1" type="noConversion"/>
  </si>
  <si>
    <t>赵如歌</t>
    <phoneticPr fontId="1" type="noConversion"/>
  </si>
  <si>
    <t>杨仁彬</t>
    <phoneticPr fontId="1" type="noConversion"/>
  </si>
  <si>
    <t>秦怡鑫</t>
    <phoneticPr fontId="1" type="noConversion"/>
  </si>
  <si>
    <t>郭朋非</t>
    <phoneticPr fontId="1" type="noConversion"/>
  </si>
  <si>
    <t>李永辉</t>
    <phoneticPr fontId="1" type="noConversion"/>
  </si>
  <si>
    <t>李俊男</t>
    <phoneticPr fontId="1" type="noConversion"/>
  </si>
  <si>
    <t>牟超</t>
    <phoneticPr fontId="1" type="noConversion"/>
  </si>
  <si>
    <t>李习银</t>
    <phoneticPr fontId="1" type="noConversion"/>
  </si>
  <si>
    <t>何晨佳</t>
    <phoneticPr fontId="1" type="noConversion"/>
  </si>
  <si>
    <t>任怡霖</t>
    <phoneticPr fontId="1" type="noConversion"/>
  </si>
  <si>
    <t>安娜</t>
    <phoneticPr fontId="1" type="noConversion"/>
  </si>
  <si>
    <t>赖姝羽</t>
    <phoneticPr fontId="1" type="noConversion"/>
  </si>
  <si>
    <t>韦威威</t>
    <phoneticPr fontId="1" type="noConversion"/>
  </si>
  <si>
    <t>肖哲炜</t>
    <phoneticPr fontId="1" type="noConversion"/>
  </si>
  <si>
    <t>杨金虎</t>
    <phoneticPr fontId="1" type="noConversion"/>
  </si>
  <si>
    <t>王梓熠</t>
    <phoneticPr fontId="1" type="noConversion"/>
  </si>
  <si>
    <t>闫玉岳</t>
    <phoneticPr fontId="1" type="noConversion"/>
  </si>
  <si>
    <t>吴焕</t>
    <phoneticPr fontId="1" type="noConversion"/>
  </si>
  <si>
    <t>郝涵</t>
    <phoneticPr fontId="1" type="noConversion"/>
  </si>
  <si>
    <t>任睿</t>
    <phoneticPr fontId="1" type="noConversion"/>
  </si>
  <si>
    <t>郭宗伟</t>
    <phoneticPr fontId="1" type="noConversion"/>
  </si>
  <si>
    <t>魏依澜</t>
    <phoneticPr fontId="1" type="noConversion"/>
  </si>
  <si>
    <t>刘柳</t>
    <phoneticPr fontId="1" type="noConversion"/>
  </si>
  <si>
    <t>付凯文</t>
    <phoneticPr fontId="1" type="noConversion"/>
  </si>
  <si>
    <t>王瀚翔</t>
    <phoneticPr fontId="1" type="noConversion"/>
  </si>
  <si>
    <t>刘焕双</t>
    <phoneticPr fontId="1" type="noConversion"/>
  </si>
  <si>
    <t>熊兴</t>
    <phoneticPr fontId="1" type="noConversion"/>
  </si>
  <si>
    <t>刘子淳</t>
    <phoneticPr fontId="1" type="noConversion"/>
  </si>
  <si>
    <t>谭军</t>
    <phoneticPr fontId="1" type="noConversion"/>
  </si>
  <si>
    <t>王棋</t>
    <phoneticPr fontId="1" type="noConversion"/>
  </si>
  <si>
    <t>张敬萍</t>
    <phoneticPr fontId="1" type="noConversion"/>
  </si>
  <si>
    <t>吕鸿润</t>
    <phoneticPr fontId="1" type="noConversion"/>
  </si>
  <si>
    <t>李元源</t>
    <phoneticPr fontId="1" type="noConversion"/>
  </si>
  <si>
    <t>沈鑫</t>
    <phoneticPr fontId="1" type="noConversion"/>
  </si>
  <si>
    <t>郑康</t>
    <phoneticPr fontId="1" type="noConversion"/>
  </si>
  <si>
    <t>吕婷</t>
    <phoneticPr fontId="1" type="noConversion"/>
  </si>
  <si>
    <t>邵逸凡</t>
    <phoneticPr fontId="1" type="noConversion"/>
  </si>
  <si>
    <t>王凡胜</t>
    <phoneticPr fontId="1" type="noConversion"/>
  </si>
  <si>
    <t>陈柄翰</t>
    <phoneticPr fontId="1" type="noConversion"/>
  </si>
  <si>
    <t>詹鎏玮</t>
    <phoneticPr fontId="1" type="noConversion"/>
  </si>
  <si>
    <t>王恒宇</t>
    <phoneticPr fontId="1" type="noConversion"/>
  </si>
  <si>
    <t>陈亚佟</t>
    <phoneticPr fontId="1" type="noConversion"/>
  </si>
  <si>
    <t>焦嘉南</t>
    <phoneticPr fontId="1" type="noConversion"/>
  </si>
  <si>
    <t>贺江豪</t>
    <phoneticPr fontId="1" type="noConversion"/>
  </si>
  <si>
    <t>沈凡琪</t>
    <phoneticPr fontId="1" type="noConversion"/>
  </si>
  <si>
    <t>王子筝</t>
    <phoneticPr fontId="1" type="noConversion"/>
  </si>
  <si>
    <t>陆茵</t>
    <phoneticPr fontId="1" type="noConversion"/>
  </si>
  <si>
    <t>王莉莎</t>
    <phoneticPr fontId="1" type="noConversion"/>
  </si>
  <si>
    <t>序号</t>
    <phoneticPr fontId="1" type="noConversion"/>
  </si>
  <si>
    <t>备注</t>
    <phoneticPr fontId="1" type="noConversion"/>
  </si>
  <si>
    <t>专业能力测试平均成绩</t>
    <phoneticPr fontId="1" type="noConversion"/>
  </si>
  <si>
    <t>平均学分绩点A</t>
    <phoneticPr fontId="1" type="noConversion"/>
  </si>
  <si>
    <t>专业能力测评绩点B</t>
    <phoneticPr fontId="1" type="noConversion"/>
  </si>
  <si>
    <t>奖励绩点C</t>
    <phoneticPr fontId="1" type="noConversion"/>
  </si>
  <si>
    <t>综合成绩（绩点）Z</t>
    <phoneticPr fontId="1" type="noConversion"/>
  </si>
  <si>
    <t>2016级申请推免生综合绩点排序（测控）</t>
    <phoneticPr fontId="1" type="noConversion"/>
  </si>
  <si>
    <t>专业能力测试平均成绩</t>
    <phoneticPr fontId="1" type="noConversion"/>
  </si>
  <si>
    <t>专业能力测评绩点B</t>
    <phoneticPr fontId="1" type="noConversion"/>
  </si>
  <si>
    <t>2016级申请推免生综合绩点排序（电子）</t>
    <phoneticPr fontId="1" type="noConversion"/>
  </si>
  <si>
    <t>2016级申请推免生综合绩点排序（信息）</t>
    <phoneticPr fontId="1" type="noConversion"/>
  </si>
  <si>
    <t>0.4</t>
    <phoneticPr fontId="1" type="noConversion"/>
  </si>
  <si>
    <t>0.15</t>
    <phoneticPr fontId="1" type="noConversion"/>
  </si>
  <si>
    <t>0.3</t>
    <phoneticPr fontId="1" type="noConversion"/>
  </si>
  <si>
    <t>0.29</t>
    <phoneticPr fontId="1" type="noConversion"/>
  </si>
  <si>
    <t>0.21</t>
    <phoneticPr fontId="1" type="noConversion"/>
  </si>
  <si>
    <t>0.36</t>
    <phoneticPr fontId="1" type="noConversion"/>
  </si>
  <si>
    <t>0.35</t>
    <phoneticPr fontId="1" type="noConversion"/>
  </si>
  <si>
    <t>0.1</t>
    <phoneticPr fontId="1" type="noConversion"/>
  </si>
  <si>
    <t>0</t>
    <phoneticPr fontId="1" type="noConversion"/>
  </si>
  <si>
    <t>0.22</t>
    <phoneticPr fontId="1" type="noConversion"/>
  </si>
  <si>
    <t>0.05</t>
    <phoneticPr fontId="1" type="noConversion"/>
  </si>
  <si>
    <t>0.11</t>
    <phoneticPr fontId="1" type="noConversion"/>
  </si>
  <si>
    <t>0.39</t>
    <phoneticPr fontId="1" type="noConversion"/>
  </si>
  <si>
    <t>0.14</t>
    <phoneticPr fontId="1" type="noConversion"/>
  </si>
  <si>
    <t>0.01</t>
    <phoneticPr fontId="1" type="noConversion"/>
  </si>
  <si>
    <t>0.03</t>
    <phoneticPr fontId="1" type="noConversion"/>
  </si>
  <si>
    <t>0.32</t>
    <phoneticPr fontId="1" type="noConversion"/>
  </si>
  <si>
    <t>学校预留推免名额</t>
    <phoneticPr fontId="1" type="noConversion"/>
  </si>
  <si>
    <t>学校预留推免名额</t>
    <phoneticPr fontId="1" type="noConversion"/>
  </si>
  <si>
    <t>汽车协同创新中心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</si>
</sst>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00_ "/>
    <numFmt numFmtId="177" formatCode="0.0000_);[Red]\(0.0000\)"/>
  </numFmts>
  <fonts count="2">
    <font>
      <sz val="11"/>
      <color theme="1"/>
      <name val="等线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opLeftCell="A10" workbookViewId="0">
      <selection activeCell="B34" sqref="B34"/>
    </sheetView>
  </sheetViews>
  <sheetFormatPr defaultRowHeight="14.25"/>
  <cols>
    <col min="1" max="2" width="9" style="8"/>
    <col min="3" max="3" width="9.5" style="8" bestFit="1" customWidth="1"/>
    <col min="4" max="4" width="13" style="9" customWidth="1"/>
    <col min="5" max="5" width="13.125" style="9" customWidth="1"/>
    <col min="6" max="6" width="15.625" style="9" customWidth="1"/>
    <col min="7" max="7" width="8.125" style="14" customWidth="1"/>
    <col min="8" max="8" width="16" style="10" customWidth="1"/>
    <col min="9" max="9" width="9.875" style="8" customWidth="1"/>
    <col min="10" max="16384" width="9" style="8"/>
  </cols>
  <sheetData>
    <row r="1" spans="1:9" ht="30" customHeight="1">
      <c r="A1" s="19" t="s">
        <v>57</v>
      </c>
      <c r="B1" s="19"/>
      <c r="C1" s="19"/>
      <c r="D1" s="19"/>
      <c r="E1" s="19"/>
      <c r="F1" s="19"/>
      <c r="G1" s="19"/>
      <c r="H1" s="19"/>
      <c r="I1" s="19"/>
    </row>
    <row r="2" spans="1:9" s="4" customFormat="1" ht="27" customHeight="1">
      <c r="A2" s="5" t="s">
        <v>50</v>
      </c>
      <c r="B2" s="5" t="s">
        <v>0</v>
      </c>
      <c r="C2" s="5" t="s">
        <v>1</v>
      </c>
      <c r="D2" s="6" t="s">
        <v>53</v>
      </c>
      <c r="E2" s="6" t="s">
        <v>52</v>
      </c>
      <c r="F2" s="6" t="s">
        <v>54</v>
      </c>
      <c r="G2" s="12" t="s">
        <v>55</v>
      </c>
      <c r="H2" s="11" t="s">
        <v>56</v>
      </c>
      <c r="I2" s="5" t="s">
        <v>51</v>
      </c>
    </row>
    <row r="3" spans="1:9" s="4" customFormat="1" ht="20.100000000000001" customHeight="1">
      <c r="A3" s="5">
        <v>1</v>
      </c>
      <c r="B3" s="5" t="s">
        <v>5</v>
      </c>
      <c r="C3" s="5">
        <v>20162584</v>
      </c>
      <c r="D3" s="6">
        <v>3.8757000000000001</v>
      </c>
      <c r="E3" s="15">
        <v>94.3</v>
      </c>
      <c r="F3" s="6">
        <f t="shared" ref="F3:F26" si="0">E3*0.04</f>
        <v>3.7719999999999998</v>
      </c>
      <c r="G3" s="12">
        <v>0.4</v>
      </c>
      <c r="H3" s="11">
        <f t="shared" ref="H3:H26" si="1">D3*0.85+F3*0.15+G3</f>
        <v>4.2601449999999996</v>
      </c>
      <c r="I3" s="5"/>
    </row>
    <row r="4" spans="1:9" s="4" customFormat="1" ht="20.100000000000001" customHeight="1">
      <c r="A4" s="5">
        <v>2</v>
      </c>
      <c r="B4" s="5" t="s">
        <v>9</v>
      </c>
      <c r="C4" s="5">
        <v>20162589</v>
      </c>
      <c r="D4" s="6">
        <v>3.613</v>
      </c>
      <c r="E4" s="15">
        <v>91.3</v>
      </c>
      <c r="F4" s="6">
        <f t="shared" si="0"/>
        <v>3.6520000000000001</v>
      </c>
      <c r="G4" s="12" t="s">
        <v>62</v>
      </c>
      <c r="H4" s="11">
        <f t="shared" si="1"/>
        <v>4.0188500000000005</v>
      </c>
      <c r="I4" s="5"/>
    </row>
    <row r="5" spans="1:9" s="4" customFormat="1" ht="30" customHeight="1">
      <c r="A5" s="5">
        <v>3</v>
      </c>
      <c r="B5" s="5" t="s">
        <v>25</v>
      </c>
      <c r="C5" s="5">
        <v>20162526</v>
      </c>
      <c r="D5" s="7">
        <v>3.5305</v>
      </c>
      <c r="E5" s="15">
        <v>89</v>
      </c>
      <c r="F5" s="6">
        <f t="shared" si="0"/>
        <v>3.56</v>
      </c>
      <c r="G5" s="13" t="s">
        <v>62</v>
      </c>
      <c r="H5" s="11">
        <f t="shared" si="1"/>
        <v>3.9349250000000002</v>
      </c>
      <c r="I5" s="5" t="s">
        <v>79</v>
      </c>
    </row>
    <row r="6" spans="1:9" s="4" customFormat="1" ht="20.100000000000001" customHeight="1">
      <c r="A6" s="5">
        <v>4</v>
      </c>
      <c r="B6" s="5" t="s">
        <v>8</v>
      </c>
      <c r="C6" s="5">
        <v>20162558</v>
      </c>
      <c r="D6" s="6">
        <v>3.5823999999999998</v>
      </c>
      <c r="E6" s="15">
        <v>89.7</v>
      </c>
      <c r="F6" s="6">
        <f t="shared" si="0"/>
        <v>3.5880000000000001</v>
      </c>
      <c r="G6" s="12" t="s">
        <v>64</v>
      </c>
      <c r="H6" s="11">
        <f t="shared" si="1"/>
        <v>3.8832399999999998</v>
      </c>
      <c r="I6" s="5"/>
    </row>
    <row r="7" spans="1:9" s="4" customFormat="1" ht="30.75" customHeight="1">
      <c r="A7" s="5">
        <v>5</v>
      </c>
      <c r="B7" s="5" t="s">
        <v>10</v>
      </c>
      <c r="C7" s="5">
        <v>20162515</v>
      </c>
      <c r="D7" s="6">
        <v>3.4399000000000002</v>
      </c>
      <c r="E7" s="15">
        <v>91.5</v>
      </c>
      <c r="F7" s="6">
        <f t="shared" si="0"/>
        <v>3.66</v>
      </c>
      <c r="G7" s="12" t="s">
        <v>67</v>
      </c>
      <c r="H7" s="11">
        <f t="shared" si="1"/>
        <v>3.8329149999999998</v>
      </c>
      <c r="I7" s="5"/>
    </row>
    <row r="8" spans="1:9" s="4" customFormat="1" ht="20.100000000000001" customHeight="1">
      <c r="A8" s="5">
        <v>6</v>
      </c>
      <c r="B8" s="5" t="s">
        <v>7</v>
      </c>
      <c r="C8" s="5">
        <v>20162588</v>
      </c>
      <c r="D8" s="6">
        <v>3.5045000000000002</v>
      </c>
      <c r="E8" s="15">
        <v>89.7</v>
      </c>
      <c r="F8" s="6">
        <f t="shared" si="0"/>
        <v>3.5880000000000001</v>
      </c>
      <c r="G8" s="12" t="s">
        <v>65</v>
      </c>
      <c r="H8" s="11">
        <f t="shared" si="1"/>
        <v>3.8070250000000003</v>
      </c>
      <c r="I8" s="5"/>
    </row>
    <row r="9" spans="1:9" s="4" customFormat="1" ht="20.100000000000001" customHeight="1">
      <c r="A9" s="5">
        <v>7</v>
      </c>
      <c r="B9" s="5" t="s">
        <v>23</v>
      </c>
      <c r="C9" s="5">
        <v>20162567</v>
      </c>
      <c r="D9" s="6">
        <v>3.3853</v>
      </c>
      <c r="E9" s="15">
        <v>85.8</v>
      </c>
      <c r="F9" s="6">
        <f t="shared" si="0"/>
        <v>3.4319999999999999</v>
      </c>
      <c r="G9" s="12" t="s">
        <v>68</v>
      </c>
      <c r="H9" s="11">
        <f t="shared" si="1"/>
        <v>3.7423049999999995</v>
      </c>
      <c r="I9" s="5"/>
    </row>
    <row r="10" spans="1:9" s="4" customFormat="1" ht="20.100000000000001" customHeight="1">
      <c r="A10" s="5">
        <v>8</v>
      </c>
      <c r="B10" s="5" t="s">
        <v>13</v>
      </c>
      <c r="C10" s="5">
        <v>20162568</v>
      </c>
      <c r="D10" s="6">
        <v>3.5878000000000001</v>
      </c>
      <c r="E10" s="15">
        <v>90.2</v>
      </c>
      <c r="F10" s="6">
        <f t="shared" si="0"/>
        <v>3.6080000000000001</v>
      </c>
      <c r="G10" s="12" t="s">
        <v>63</v>
      </c>
      <c r="H10" s="11">
        <f t="shared" si="1"/>
        <v>3.7408299999999999</v>
      </c>
      <c r="I10" s="5"/>
    </row>
    <row r="11" spans="1:9" s="4" customFormat="1" ht="32.25" customHeight="1">
      <c r="A11" s="5">
        <v>9</v>
      </c>
      <c r="B11" s="5" t="s">
        <v>24</v>
      </c>
      <c r="C11" s="5">
        <v>20162537</v>
      </c>
      <c r="D11" s="7">
        <v>3.2025999999999999</v>
      </c>
      <c r="E11" s="15">
        <v>90.5</v>
      </c>
      <c r="F11" s="6">
        <f t="shared" si="0"/>
        <v>3.62</v>
      </c>
      <c r="G11" s="13" t="s">
        <v>62</v>
      </c>
      <c r="H11" s="11">
        <f t="shared" si="1"/>
        <v>3.6652100000000001</v>
      </c>
      <c r="I11" s="5" t="s">
        <v>79</v>
      </c>
    </row>
    <row r="12" spans="1:9" s="4" customFormat="1" ht="20.100000000000001" customHeight="1">
      <c r="A12" s="5">
        <v>10</v>
      </c>
      <c r="B12" s="5" t="s">
        <v>11</v>
      </c>
      <c r="C12" s="5">
        <v>20166032</v>
      </c>
      <c r="D12" s="6">
        <v>3.4361999999999999</v>
      </c>
      <c r="E12" s="15">
        <v>86</v>
      </c>
      <c r="F12" s="6">
        <f t="shared" si="0"/>
        <v>3.44</v>
      </c>
      <c r="G12" s="12" t="s">
        <v>66</v>
      </c>
      <c r="H12" s="11">
        <f t="shared" si="1"/>
        <v>3.6467699999999996</v>
      </c>
      <c r="I12" s="5"/>
    </row>
    <row r="13" spans="1:9" s="4" customFormat="1" ht="20.100000000000001" customHeight="1">
      <c r="A13" s="5">
        <v>11</v>
      </c>
      <c r="B13" s="5" t="s">
        <v>22</v>
      </c>
      <c r="C13" s="5">
        <v>20162574</v>
      </c>
      <c r="D13" s="6">
        <v>3.1543000000000001</v>
      </c>
      <c r="E13" s="15">
        <v>90.8</v>
      </c>
      <c r="F13" s="6">
        <f t="shared" si="0"/>
        <v>3.6320000000000001</v>
      </c>
      <c r="G13" s="12" t="s">
        <v>74</v>
      </c>
      <c r="H13" s="11">
        <f t="shared" si="1"/>
        <v>3.615955</v>
      </c>
      <c r="I13" s="5"/>
    </row>
    <row r="14" spans="1:9" s="4" customFormat="1" ht="20.100000000000001" customHeight="1">
      <c r="A14" s="5">
        <v>12</v>
      </c>
      <c r="B14" s="5" t="s">
        <v>19</v>
      </c>
      <c r="C14" s="5">
        <v>20162520</v>
      </c>
      <c r="D14" s="6">
        <v>3.3662999999999998</v>
      </c>
      <c r="E14" s="15">
        <v>91.5</v>
      </c>
      <c r="F14" s="6">
        <f t="shared" si="0"/>
        <v>3.66</v>
      </c>
      <c r="G14" s="12" t="s">
        <v>63</v>
      </c>
      <c r="H14" s="11">
        <f t="shared" si="1"/>
        <v>3.5603549999999995</v>
      </c>
      <c r="I14" s="5"/>
    </row>
    <row r="15" spans="1:9" s="4" customFormat="1" ht="20.100000000000001" customHeight="1">
      <c r="A15" s="5">
        <v>13</v>
      </c>
      <c r="B15" s="5" t="s">
        <v>21</v>
      </c>
      <c r="C15" s="5">
        <v>20162505</v>
      </c>
      <c r="D15" s="6">
        <v>3.1867999999999999</v>
      </c>
      <c r="E15" s="15">
        <v>86.3</v>
      </c>
      <c r="F15" s="6">
        <f t="shared" si="0"/>
        <v>3.452</v>
      </c>
      <c r="G15" s="12" t="s">
        <v>64</v>
      </c>
      <c r="H15" s="11">
        <f t="shared" si="1"/>
        <v>3.5265799999999996</v>
      </c>
      <c r="I15" s="5"/>
    </row>
    <row r="16" spans="1:9" s="4" customFormat="1" ht="20.100000000000001" customHeight="1">
      <c r="A16" s="5">
        <v>14</v>
      </c>
      <c r="B16" s="5" t="s">
        <v>16</v>
      </c>
      <c r="C16" s="5">
        <v>20162578</v>
      </c>
      <c r="D16" s="6">
        <v>3.2271000000000001</v>
      </c>
      <c r="E16" s="15">
        <v>88.5</v>
      </c>
      <c r="F16" s="6">
        <f t="shared" si="0"/>
        <v>3.54</v>
      </c>
      <c r="G16" s="12" t="s">
        <v>71</v>
      </c>
      <c r="H16" s="11">
        <f t="shared" si="1"/>
        <v>3.4940350000000002</v>
      </c>
      <c r="I16" s="5"/>
    </row>
    <row r="17" spans="1:9" s="4" customFormat="1" ht="20.100000000000001" customHeight="1">
      <c r="A17" s="5">
        <v>15</v>
      </c>
      <c r="B17" s="5" t="s">
        <v>18</v>
      </c>
      <c r="C17" s="5">
        <v>20160367</v>
      </c>
      <c r="D17" s="6">
        <v>3.331</v>
      </c>
      <c r="E17" s="15">
        <v>87</v>
      </c>
      <c r="F17" s="6">
        <f t="shared" si="0"/>
        <v>3.48</v>
      </c>
      <c r="G17" s="12" t="s">
        <v>69</v>
      </c>
      <c r="H17" s="11">
        <f t="shared" si="1"/>
        <v>3.4533499999999999</v>
      </c>
      <c r="I17" s="5"/>
    </row>
    <row r="18" spans="1:9" s="4" customFormat="1" ht="30" customHeight="1">
      <c r="A18" s="5">
        <v>16</v>
      </c>
      <c r="B18" s="5" t="s">
        <v>17</v>
      </c>
      <c r="C18" s="5">
        <v>20162590</v>
      </c>
      <c r="D18" s="6">
        <v>2.9655999999999998</v>
      </c>
      <c r="E18" s="15">
        <v>86.5</v>
      </c>
      <c r="F18" s="6">
        <f t="shared" si="0"/>
        <v>3.46</v>
      </c>
      <c r="G18" s="12" t="s">
        <v>62</v>
      </c>
      <c r="H18" s="11">
        <f t="shared" si="1"/>
        <v>3.4397599999999997</v>
      </c>
      <c r="I18" s="5" t="s">
        <v>79</v>
      </c>
    </row>
    <row r="19" spans="1:9" s="4" customFormat="1" ht="30" customHeight="1">
      <c r="A19" s="5">
        <v>17</v>
      </c>
      <c r="B19" s="5" t="s">
        <v>3</v>
      </c>
      <c r="C19" s="5">
        <v>20162536</v>
      </c>
      <c r="D19" s="6">
        <v>2.9647999999999999</v>
      </c>
      <c r="E19" s="15">
        <v>86.7</v>
      </c>
      <c r="F19" s="6">
        <f t="shared" si="0"/>
        <v>3.468</v>
      </c>
      <c r="G19" s="12" t="s">
        <v>78</v>
      </c>
      <c r="H19" s="11">
        <f t="shared" si="1"/>
        <v>3.3602799999999995</v>
      </c>
      <c r="I19" s="5" t="s">
        <v>79</v>
      </c>
    </row>
    <row r="20" spans="1:9" s="4" customFormat="1" ht="20.100000000000001" customHeight="1">
      <c r="A20" s="5">
        <v>18</v>
      </c>
      <c r="B20" s="5" t="s">
        <v>20</v>
      </c>
      <c r="C20" s="5">
        <v>20162497</v>
      </c>
      <c r="D20" s="6">
        <v>3.1930999999999998</v>
      </c>
      <c r="E20" s="15">
        <v>85.2</v>
      </c>
      <c r="F20" s="6">
        <f t="shared" si="0"/>
        <v>3.4080000000000004</v>
      </c>
      <c r="G20" s="12" t="s">
        <v>73</v>
      </c>
      <c r="H20" s="11">
        <f t="shared" si="1"/>
        <v>3.3353349999999997</v>
      </c>
      <c r="I20" s="5"/>
    </row>
    <row r="21" spans="1:9" s="4" customFormat="1" ht="20.100000000000001" customHeight="1">
      <c r="A21" s="5">
        <v>19</v>
      </c>
      <c r="B21" s="5" t="s">
        <v>4</v>
      </c>
      <c r="C21" s="5">
        <v>20162519</v>
      </c>
      <c r="D21" s="6">
        <v>3.2014</v>
      </c>
      <c r="E21" s="15">
        <v>90.5</v>
      </c>
      <c r="F21" s="6">
        <f t="shared" si="0"/>
        <v>3.62</v>
      </c>
      <c r="G21" s="12" t="s">
        <v>72</v>
      </c>
      <c r="H21" s="11">
        <f t="shared" si="1"/>
        <v>3.31419</v>
      </c>
      <c r="I21" s="5"/>
    </row>
    <row r="22" spans="1:9" s="4" customFormat="1" ht="20.100000000000001" customHeight="1">
      <c r="A22" s="5">
        <v>20</v>
      </c>
      <c r="B22" s="5" t="s">
        <v>14</v>
      </c>
      <c r="C22" s="5">
        <v>20162547</v>
      </c>
      <c r="D22" s="6">
        <v>3.3060999999999998</v>
      </c>
      <c r="E22" s="15">
        <v>83</v>
      </c>
      <c r="F22" s="6">
        <f t="shared" si="0"/>
        <v>3.3200000000000003</v>
      </c>
      <c r="G22" s="12" t="s">
        <v>70</v>
      </c>
      <c r="H22" s="11">
        <f t="shared" si="1"/>
        <v>3.3081849999999999</v>
      </c>
      <c r="I22" s="5"/>
    </row>
    <row r="23" spans="1:9" s="4" customFormat="1" ht="20.100000000000001" customHeight="1">
      <c r="A23" s="5">
        <v>21</v>
      </c>
      <c r="B23" s="5" t="s">
        <v>2</v>
      </c>
      <c r="C23" s="5">
        <v>20162516</v>
      </c>
      <c r="D23" s="6">
        <v>3.0969000000000002</v>
      </c>
      <c r="E23" s="15">
        <v>86</v>
      </c>
      <c r="F23" s="6">
        <f t="shared" si="0"/>
        <v>3.44</v>
      </c>
      <c r="G23" s="12" t="s">
        <v>75</v>
      </c>
      <c r="H23" s="11">
        <f t="shared" si="1"/>
        <v>3.2883650000000002</v>
      </c>
      <c r="I23" s="5"/>
    </row>
    <row r="24" spans="1:9" s="4" customFormat="1" ht="20.100000000000001" customHeight="1">
      <c r="A24" s="5">
        <v>22</v>
      </c>
      <c r="B24" s="5" t="s">
        <v>6</v>
      </c>
      <c r="C24" s="5">
        <v>20165953</v>
      </c>
      <c r="D24" s="6">
        <v>3.1600999999999999</v>
      </c>
      <c r="E24" s="15">
        <v>85.3</v>
      </c>
      <c r="F24" s="6">
        <f t="shared" si="0"/>
        <v>3.4119999999999999</v>
      </c>
      <c r="G24" s="12" t="s">
        <v>70</v>
      </c>
      <c r="H24" s="11">
        <f t="shared" si="1"/>
        <v>3.1978849999999999</v>
      </c>
      <c r="I24" s="5"/>
    </row>
    <row r="25" spans="1:9" ht="20.100000000000001" customHeight="1">
      <c r="A25" s="5">
        <v>23</v>
      </c>
      <c r="B25" s="5" t="s">
        <v>12</v>
      </c>
      <c r="C25" s="5">
        <v>20162597</v>
      </c>
      <c r="D25" s="6">
        <v>3.0680999999999998</v>
      </c>
      <c r="E25" s="15">
        <v>85.7</v>
      </c>
      <c r="F25" s="6">
        <f t="shared" si="0"/>
        <v>3.4280000000000004</v>
      </c>
      <c r="G25" s="12" t="s">
        <v>76</v>
      </c>
      <c r="H25" s="11">
        <f t="shared" si="1"/>
        <v>3.1320849999999991</v>
      </c>
      <c r="I25" s="5"/>
    </row>
    <row r="26" spans="1:9" ht="34.5" customHeight="1">
      <c r="A26" s="5">
        <v>24</v>
      </c>
      <c r="B26" s="5" t="s">
        <v>15</v>
      </c>
      <c r="C26" s="5">
        <v>20162503</v>
      </c>
      <c r="D26" s="6">
        <v>2.9942000000000002</v>
      </c>
      <c r="E26" s="15">
        <v>84.8</v>
      </c>
      <c r="F26" s="6">
        <f t="shared" si="0"/>
        <v>3.3919999999999999</v>
      </c>
      <c r="G26" s="12" t="s">
        <v>77</v>
      </c>
      <c r="H26" s="11">
        <f t="shared" si="1"/>
        <v>3.0838699999999997</v>
      </c>
      <c r="I26" s="5" t="s">
        <v>81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B3" sqref="B3:B14"/>
    </sheetView>
  </sheetViews>
  <sheetFormatPr defaultRowHeight="14.25"/>
  <cols>
    <col min="1" max="2" width="9" style="8"/>
    <col min="3" max="3" width="9.5" style="8" customWidth="1"/>
    <col min="4" max="4" width="12.5" style="10" customWidth="1"/>
    <col min="5" max="5" width="13.125" style="10" customWidth="1"/>
    <col min="6" max="6" width="15.625" style="8" customWidth="1"/>
    <col min="7" max="7" width="9" style="8"/>
    <col min="8" max="8" width="16.625" style="10" customWidth="1"/>
    <col min="9" max="9" width="9.125" style="8" customWidth="1"/>
    <col min="10" max="16384" width="9" style="8"/>
  </cols>
  <sheetData>
    <row r="1" spans="1:9" ht="25.5" customHeight="1">
      <c r="A1" s="19" t="s">
        <v>60</v>
      </c>
      <c r="B1" s="19"/>
      <c r="C1" s="19"/>
      <c r="D1" s="19"/>
      <c r="E1" s="19"/>
      <c r="F1" s="19"/>
      <c r="G1" s="19"/>
      <c r="H1" s="19"/>
      <c r="I1" s="19"/>
    </row>
    <row r="2" spans="1:9" s="4" customFormat="1" ht="28.5">
      <c r="A2" s="5" t="s">
        <v>50</v>
      </c>
      <c r="B2" s="5" t="s">
        <v>0</v>
      </c>
      <c r="C2" s="5" t="s">
        <v>1</v>
      </c>
      <c r="D2" s="6" t="s">
        <v>53</v>
      </c>
      <c r="E2" s="6" t="s">
        <v>58</v>
      </c>
      <c r="F2" s="6" t="s">
        <v>59</v>
      </c>
      <c r="G2" s="6" t="s">
        <v>55</v>
      </c>
      <c r="H2" s="11" t="s">
        <v>56</v>
      </c>
      <c r="I2" s="5" t="s">
        <v>51</v>
      </c>
    </row>
    <row r="3" spans="1:9" s="4" customFormat="1" ht="20.100000000000001" customHeight="1">
      <c r="A3" s="5">
        <v>1</v>
      </c>
      <c r="B3" s="5" t="s">
        <v>27</v>
      </c>
      <c r="C3" s="5">
        <v>20162603</v>
      </c>
      <c r="D3" s="11">
        <v>3.6760000000000002</v>
      </c>
      <c r="E3" s="15">
        <v>93.3</v>
      </c>
      <c r="F3" s="5">
        <f t="shared" ref="F3:F14" si="0">E3*0.04</f>
        <v>3.7319999999999998</v>
      </c>
      <c r="G3" s="5">
        <v>0.4</v>
      </c>
      <c r="H3" s="11">
        <f t="shared" ref="H3:H14" si="1">D3*0.85+F3*0.15+G3</f>
        <v>4.0844000000000005</v>
      </c>
      <c r="I3" s="5"/>
    </row>
    <row r="4" spans="1:9" s="4" customFormat="1" ht="20.100000000000001" customHeight="1">
      <c r="A4" s="5">
        <v>2</v>
      </c>
      <c r="B4" s="5" t="s">
        <v>33</v>
      </c>
      <c r="C4" s="5">
        <v>20162641</v>
      </c>
      <c r="D4" s="11">
        <v>3.8460999999999999</v>
      </c>
      <c r="E4" s="15">
        <v>95.3</v>
      </c>
      <c r="F4" s="5">
        <f t="shared" si="0"/>
        <v>3.8119999999999998</v>
      </c>
      <c r="G4" s="5">
        <v>0.23</v>
      </c>
      <c r="H4" s="11">
        <f t="shared" si="1"/>
        <v>4.0709850000000003</v>
      </c>
      <c r="I4" s="5"/>
    </row>
    <row r="5" spans="1:9" s="4" customFormat="1" ht="20.100000000000001" customHeight="1">
      <c r="A5" s="5">
        <v>3</v>
      </c>
      <c r="B5" s="5" t="s">
        <v>29</v>
      </c>
      <c r="C5" s="5">
        <v>20162638</v>
      </c>
      <c r="D5" s="11">
        <v>3.5846</v>
      </c>
      <c r="E5" s="15">
        <v>95</v>
      </c>
      <c r="F5" s="5">
        <f t="shared" si="0"/>
        <v>3.8000000000000003</v>
      </c>
      <c r="G5" s="5">
        <v>0.4</v>
      </c>
      <c r="H5" s="11">
        <f t="shared" si="1"/>
        <v>4.0169100000000002</v>
      </c>
      <c r="I5" s="5"/>
    </row>
    <row r="6" spans="1:9" s="4" customFormat="1" ht="29.25" customHeight="1">
      <c r="A6" s="5">
        <v>4</v>
      </c>
      <c r="B6" s="5" t="s">
        <v>26</v>
      </c>
      <c r="C6" s="5">
        <v>20162604</v>
      </c>
      <c r="D6" s="11">
        <v>3.4605000000000001</v>
      </c>
      <c r="E6" s="15">
        <v>95</v>
      </c>
      <c r="F6" s="5">
        <f t="shared" si="0"/>
        <v>3.8000000000000003</v>
      </c>
      <c r="G6" s="5">
        <v>0.4</v>
      </c>
      <c r="H6" s="11">
        <f t="shared" si="1"/>
        <v>3.9114249999999999</v>
      </c>
      <c r="I6" s="5" t="s">
        <v>80</v>
      </c>
    </row>
    <row r="7" spans="1:9" s="4" customFormat="1" ht="20.100000000000001" customHeight="1">
      <c r="A7" s="5">
        <v>5</v>
      </c>
      <c r="B7" s="5" t="s">
        <v>37</v>
      </c>
      <c r="C7" s="5">
        <v>20162665</v>
      </c>
      <c r="D7" s="11">
        <v>3.7132000000000001</v>
      </c>
      <c r="E7" s="15">
        <v>92.8</v>
      </c>
      <c r="F7" s="5">
        <f t="shared" si="0"/>
        <v>3.7119999999999997</v>
      </c>
      <c r="G7" s="5">
        <v>0.05</v>
      </c>
      <c r="H7" s="11">
        <f t="shared" si="1"/>
        <v>3.7630199999999996</v>
      </c>
      <c r="I7" s="5"/>
    </row>
    <row r="8" spans="1:9" s="4" customFormat="1" ht="20.100000000000001" customHeight="1">
      <c r="A8" s="5">
        <v>6</v>
      </c>
      <c r="B8" s="5" t="s">
        <v>36</v>
      </c>
      <c r="C8" s="5">
        <v>20162606</v>
      </c>
      <c r="D8" s="11">
        <v>3.5617999999999999</v>
      </c>
      <c r="E8" s="15">
        <v>91.3</v>
      </c>
      <c r="F8" s="5">
        <f t="shared" si="0"/>
        <v>3.6520000000000001</v>
      </c>
      <c r="G8" s="5">
        <v>0.1</v>
      </c>
      <c r="H8" s="11">
        <f t="shared" si="1"/>
        <v>3.6753299999999998</v>
      </c>
      <c r="I8" s="5"/>
    </row>
    <row r="9" spans="1:9" s="4" customFormat="1" ht="20.100000000000001" customHeight="1">
      <c r="A9" s="5">
        <v>7</v>
      </c>
      <c r="B9" s="5" t="s">
        <v>28</v>
      </c>
      <c r="C9" s="5">
        <v>20162664</v>
      </c>
      <c r="D9" s="11">
        <v>3.4142000000000001</v>
      </c>
      <c r="E9" s="15">
        <v>91.7</v>
      </c>
      <c r="F9" s="5">
        <f t="shared" si="0"/>
        <v>3.6680000000000001</v>
      </c>
      <c r="G9" s="5">
        <v>0.21</v>
      </c>
      <c r="H9" s="11">
        <f t="shared" si="1"/>
        <v>3.6622700000000004</v>
      </c>
      <c r="I9" s="5"/>
    </row>
    <row r="10" spans="1:9" s="4" customFormat="1" ht="20.100000000000001" customHeight="1">
      <c r="A10" s="5">
        <v>8</v>
      </c>
      <c r="B10" s="5" t="s">
        <v>32</v>
      </c>
      <c r="C10" s="5">
        <v>20162625</v>
      </c>
      <c r="D10" s="11">
        <v>3.3933</v>
      </c>
      <c r="E10" s="15">
        <v>93.2</v>
      </c>
      <c r="F10" s="5">
        <f t="shared" si="0"/>
        <v>3.7280000000000002</v>
      </c>
      <c r="G10" s="5">
        <v>0.17</v>
      </c>
      <c r="H10" s="11">
        <f t="shared" si="1"/>
        <v>3.613505</v>
      </c>
      <c r="I10" s="5"/>
    </row>
    <row r="11" spans="1:9" s="4" customFormat="1" ht="20.100000000000001" customHeight="1">
      <c r="A11" s="5">
        <v>9</v>
      </c>
      <c r="B11" s="5" t="s">
        <v>34</v>
      </c>
      <c r="C11" s="5">
        <v>20162668</v>
      </c>
      <c r="D11" s="11">
        <v>3.4041999999999999</v>
      </c>
      <c r="E11" s="15">
        <v>91.5</v>
      </c>
      <c r="F11" s="5">
        <f t="shared" si="0"/>
        <v>3.66</v>
      </c>
      <c r="G11" s="5">
        <v>0.15</v>
      </c>
      <c r="H11" s="11">
        <f t="shared" si="1"/>
        <v>3.5925699999999998</v>
      </c>
      <c r="I11" s="5"/>
    </row>
    <row r="12" spans="1:9" s="4" customFormat="1" ht="20.100000000000001" customHeight="1">
      <c r="A12" s="5">
        <v>10</v>
      </c>
      <c r="B12" s="5" t="s">
        <v>31</v>
      </c>
      <c r="C12" s="5">
        <v>20162615</v>
      </c>
      <c r="D12" s="11">
        <v>3.4986000000000002</v>
      </c>
      <c r="E12" s="15">
        <v>92.5</v>
      </c>
      <c r="F12" s="5">
        <f t="shared" si="0"/>
        <v>3.7</v>
      </c>
      <c r="G12" s="5">
        <v>0.04</v>
      </c>
      <c r="H12" s="11">
        <f t="shared" si="1"/>
        <v>3.56881</v>
      </c>
      <c r="I12" s="5"/>
    </row>
    <row r="13" spans="1:9" s="4" customFormat="1" ht="20.100000000000001" customHeight="1">
      <c r="A13" s="5">
        <v>11</v>
      </c>
      <c r="B13" s="5" t="s">
        <v>35</v>
      </c>
      <c r="C13" s="5">
        <v>20162618</v>
      </c>
      <c r="D13" s="11">
        <v>3.3698999999999999</v>
      </c>
      <c r="E13" s="15">
        <v>91.8</v>
      </c>
      <c r="F13" s="5">
        <f t="shared" si="0"/>
        <v>3.6720000000000002</v>
      </c>
      <c r="G13" s="5">
        <v>0.05</v>
      </c>
      <c r="H13" s="11">
        <f t="shared" si="1"/>
        <v>3.4652149999999997</v>
      </c>
      <c r="I13" s="5"/>
    </row>
    <row r="14" spans="1:9" s="4" customFormat="1" ht="20.100000000000001" customHeight="1">
      <c r="A14" s="5">
        <v>12</v>
      </c>
      <c r="B14" s="5" t="s">
        <v>30</v>
      </c>
      <c r="C14" s="5">
        <v>20162628</v>
      </c>
      <c r="D14" s="11">
        <v>3.3468</v>
      </c>
      <c r="E14" s="15">
        <v>90.8</v>
      </c>
      <c r="F14" s="5">
        <f t="shared" si="0"/>
        <v>3.6320000000000001</v>
      </c>
      <c r="G14" s="5">
        <v>0.05</v>
      </c>
      <c r="H14" s="11">
        <f t="shared" si="1"/>
        <v>3.4395799999999999</v>
      </c>
      <c r="I14" s="5"/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G24" sqref="G24"/>
    </sheetView>
  </sheetViews>
  <sheetFormatPr defaultRowHeight="14.25"/>
  <cols>
    <col min="1" max="2" width="9" style="2"/>
    <col min="3" max="3" width="9.5" style="2" bestFit="1" customWidth="1"/>
    <col min="4" max="4" width="12.75" style="3" customWidth="1"/>
    <col min="5" max="5" width="12" style="3" customWidth="1"/>
    <col min="6" max="6" width="15.75" style="18" customWidth="1"/>
    <col min="8" max="8" width="15.75" style="17" customWidth="1"/>
  </cols>
  <sheetData>
    <row r="1" spans="1:9" ht="24" customHeight="1">
      <c r="A1" s="19" t="s">
        <v>61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0.75" customHeight="1">
      <c r="A2" s="5" t="s">
        <v>50</v>
      </c>
      <c r="B2" s="5" t="s">
        <v>0</v>
      </c>
      <c r="C2" s="5" t="s">
        <v>1</v>
      </c>
      <c r="D2" s="6" t="s">
        <v>53</v>
      </c>
      <c r="E2" s="6" t="s">
        <v>58</v>
      </c>
      <c r="F2" s="12" t="s">
        <v>59</v>
      </c>
      <c r="G2" s="6" t="s">
        <v>55</v>
      </c>
      <c r="H2" s="11" t="s">
        <v>56</v>
      </c>
      <c r="I2" s="5" t="s">
        <v>51</v>
      </c>
    </row>
    <row r="3" spans="1:9" s="1" customFormat="1" ht="20.100000000000001" customHeight="1">
      <c r="A3" s="5">
        <v>1</v>
      </c>
      <c r="B3" s="5" t="s">
        <v>38</v>
      </c>
      <c r="C3" s="5">
        <v>20162713</v>
      </c>
      <c r="D3" s="6">
        <v>3.7244000000000002</v>
      </c>
      <c r="E3" s="16">
        <v>91</v>
      </c>
      <c r="F3" s="12">
        <f t="shared" ref="F3:F14" si="0">E3*0.04</f>
        <v>3.64</v>
      </c>
      <c r="G3" s="5">
        <v>0.37</v>
      </c>
      <c r="H3" s="11">
        <f t="shared" ref="H3:H14" si="1">D3*0.85+F3*0.15+G3</f>
        <v>4.0817399999999999</v>
      </c>
      <c r="I3" s="5"/>
    </row>
    <row r="4" spans="1:9" s="1" customFormat="1" ht="20.100000000000001" customHeight="1">
      <c r="A4" s="5">
        <v>2</v>
      </c>
      <c r="B4" s="5" t="s">
        <v>39</v>
      </c>
      <c r="C4" s="5">
        <v>20162676</v>
      </c>
      <c r="D4" s="6">
        <v>3.7179000000000002</v>
      </c>
      <c r="E4" s="16">
        <v>85</v>
      </c>
      <c r="F4" s="12">
        <f t="shared" si="0"/>
        <v>3.4</v>
      </c>
      <c r="G4" s="5">
        <v>0.3</v>
      </c>
      <c r="H4" s="11">
        <f t="shared" si="1"/>
        <v>3.9702149999999996</v>
      </c>
      <c r="I4" s="5"/>
    </row>
    <row r="5" spans="1:9" s="1" customFormat="1" ht="20.100000000000001" customHeight="1">
      <c r="A5" s="5">
        <v>3</v>
      </c>
      <c r="B5" s="5" t="s">
        <v>42</v>
      </c>
      <c r="C5" s="5">
        <v>20162711</v>
      </c>
      <c r="D5" s="6">
        <v>3.5992999999999999</v>
      </c>
      <c r="E5" s="16">
        <v>87</v>
      </c>
      <c r="F5" s="12">
        <f t="shared" si="0"/>
        <v>3.48</v>
      </c>
      <c r="G5" s="5">
        <v>0.27</v>
      </c>
      <c r="H5" s="11">
        <f t="shared" si="1"/>
        <v>3.8514050000000002</v>
      </c>
      <c r="I5" s="5"/>
    </row>
    <row r="6" spans="1:9" s="1" customFormat="1" ht="20.100000000000001" customHeight="1">
      <c r="A6" s="5">
        <v>4</v>
      </c>
      <c r="B6" s="5" t="s">
        <v>45</v>
      </c>
      <c r="C6" s="5">
        <v>20162730</v>
      </c>
      <c r="D6" s="6">
        <v>3.4232999999999998</v>
      </c>
      <c r="E6" s="16">
        <v>85.8</v>
      </c>
      <c r="F6" s="12">
        <f t="shared" si="0"/>
        <v>3.4319999999999999</v>
      </c>
      <c r="G6" s="5">
        <v>0.4</v>
      </c>
      <c r="H6" s="11">
        <f t="shared" si="1"/>
        <v>3.8246049999999996</v>
      </c>
      <c r="I6" s="5"/>
    </row>
    <row r="7" spans="1:9" s="1" customFormat="1" ht="20.100000000000001" customHeight="1">
      <c r="A7" s="5">
        <v>5</v>
      </c>
      <c r="B7" s="5" t="s">
        <v>46</v>
      </c>
      <c r="C7" s="5">
        <v>20162734</v>
      </c>
      <c r="D7" s="6">
        <v>3.5129999999999999</v>
      </c>
      <c r="E7" s="16">
        <v>87</v>
      </c>
      <c r="F7" s="12">
        <f t="shared" si="0"/>
        <v>3.48</v>
      </c>
      <c r="G7" s="5">
        <v>0.23</v>
      </c>
      <c r="H7" s="11">
        <f t="shared" si="1"/>
        <v>3.7380499999999999</v>
      </c>
      <c r="I7" s="5"/>
    </row>
    <row r="8" spans="1:9" s="1" customFormat="1" ht="20.100000000000001" customHeight="1">
      <c r="A8" s="5">
        <v>6</v>
      </c>
      <c r="B8" s="5" t="s">
        <v>48</v>
      </c>
      <c r="C8" s="5">
        <v>20162696</v>
      </c>
      <c r="D8" s="6">
        <v>3.496</v>
      </c>
      <c r="E8" s="16">
        <v>88.3</v>
      </c>
      <c r="F8" s="12">
        <f t="shared" si="0"/>
        <v>3.532</v>
      </c>
      <c r="G8" s="5">
        <v>0.11</v>
      </c>
      <c r="H8" s="11">
        <f t="shared" si="1"/>
        <v>3.6113999999999997</v>
      </c>
      <c r="I8" s="5"/>
    </row>
    <row r="9" spans="1:9" s="1" customFormat="1" ht="20.100000000000001" customHeight="1">
      <c r="A9" s="5">
        <v>7</v>
      </c>
      <c r="B9" s="5" t="s">
        <v>47</v>
      </c>
      <c r="C9" s="5">
        <v>20162733</v>
      </c>
      <c r="D9" s="6">
        <v>3.5177999999999998</v>
      </c>
      <c r="E9" s="16">
        <v>84.8</v>
      </c>
      <c r="F9" s="12">
        <f t="shared" si="0"/>
        <v>3.3919999999999999</v>
      </c>
      <c r="G9" s="5">
        <v>0.1</v>
      </c>
      <c r="H9" s="11">
        <f t="shared" si="1"/>
        <v>3.5989299999999997</v>
      </c>
      <c r="I9" s="5"/>
    </row>
    <row r="10" spans="1:9" s="1" customFormat="1" ht="20.100000000000001" customHeight="1">
      <c r="A10" s="5">
        <v>8</v>
      </c>
      <c r="B10" s="5" t="s">
        <v>41</v>
      </c>
      <c r="C10" s="5">
        <v>20162722</v>
      </c>
      <c r="D10" s="6">
        <v>3.3315999999999999</v>
      </c>
      <c r="E10" s="16">
        <v>84</v>
      </c>
      <c r="F10" s="12">
        <f t="shared" si="0"/>
        <v>3.36</v>
      </c>
      <c r="G10" s="5">
        <v>0.24</v>
      </c>
      <c r="H10" s="11">
        <f t="shared" si="1"/>
        <v>3.5758599999999996</v>
      </c>
      <c r="I10" s="5"/>
    </row>
    <row r="11" spans="1:9" s="1" customFormat="1" ht="20.100000000000001" customHeight="1">
      <c r="A11" s="5">
        <v>9</v>
      </c>
      <c r="B11" s="5" t="s">
        <v>43</v>
      </c>
      <c r="C11" s="5">
        <v>20162737</v>
      </c>
      <c r="D11" s="6">
        <v>3.3957000000000002</v>
      </c>
      <c r="E11" s="16">
        <v>84.2</v>
      </c>
      <c r="F11" s="12">
        <f t="shared" si="0"/>
        <v>3.3680000000000003</v>
      </c>
      <c r="G11" s="5">
        <v>0.15</v>
      </c>
      <c r="H11" s="11">
        <f t="shared" si="1"/>
        <v>3.5415449999999997</v>
      </c>
      <c r="I11" s="5"/>
    </row>
    <row r="12" spans="1:9" s="1" customFormat="1" ht="20.100000000000001" customHeight="1">
      <c r="A12" s="5">
        <v>10</v>
      </c>
      <c r="B12" s="5" t="s">
        <v>40</v>
      </c>
      <c r="C12" s="5">
        <v>20162682</v>
      </c>
      <c r="D12" s="6">
        <v>3.3666999999999998</v>
      </c>
      <c r="E12" s="16">
        <v>86.2</v>
      </c>
      <c r="F12" s="12">
        <f t="shared" si="0"/>
        <v>3.4480000000000004</v>
      </c>
      <c r="G12" s="5">
        <v>0.12</v>
      </c>
      <c r="H12" s="11">
        <f t="shared" si="1"/>
        <v>3.4988949999999996</v>
      </c>
      <c r="I12" s="5"/>
    </row>
    <row r="13" spans="1:9" s="1" customFormat="1" ht="20.100000000000001" customHeight="1">
      <c r="A13" s="5">
        <v>11</v>
      </c>
      <c r="B13" s="5" t="s">
        <v>44</v>
      </c>
      <c r="C13" s="5">
        <v>20162704</v>
      </c>
      <c r="D13" s="6">
        <v>3.2776999999999998</v>
      </c>
      <c r="E13" s="16">
        <v>83.3</v>
      </c>
      <c r="F13" s="12">
        <f t="shared" si="0"/>
        <v>3.3319999999999999</v>
      </c>
      <c r="G13" s="5">
        <v>0.15</v>
      </c>
      <c r="H13" s="11">
        <f t="shared" si="1"/>
        <v>3.4358449999999996</v>
      </c>
      <c r="I13" s="5"/>
    </row>
    <row r="14" spans="1:9" s="1" customFormat="1" ht="20.100000000000001" customHeight="1">
      <c r="A14" s="5">
        <v>12</v>
      </c>
      <c r="B14" s="5" t="s">
        <v>49</v>
      </c>
      <c r="C14" s="5">
        <v>20162736</v>
      </c>
      <c r="D14" s="6">
        <v>3.1503000000000001</v>
      </c>
      <c r="E14" s="16">
        <v>83.2</v>
      </c>
      <c r="F14" s="12">
        <f t="shared" si="0"/>
        <v>3.3280000000000003</v>
      </c>
      <c r="G14" s="5">
        <v>0.03</v>
      </c>
      <c r="H14" s="11">
        <f t="shared" si="1"/>
        <v>3.2069549999999998</v>
      </c>
      <c r="I14" s="5"/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测控</vt:lpstr>
      <vt:lpstr>电子</vt:lpstr>
      <vt:lpstr>信息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彭祥和</dc:creator>
  <cp:lastModifiedBy>xb21cn</cp:lastModifiedBy>
  <dcterms:created xsi:type="dcterms:W3CDTF">2015-06-05T18:17:20Z</dcterms:created>
  <dcterms:modified xsi:type="dcterms:W3CDTF">2019-09-16T00:49:34Z</dcterms:modified>
</cp:coreProperties>
</file>